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net-my.sharepoint.com/personal/damir_mikolji_skole_hr/Documents/Blog članak/"/>
    </mc:Choice>
  </mc:AlternateContent>
  <xr:revisionPtr revIDLastSave="1" documentId="13_ncr:1_{C3B19AF5-E284-4830-A40B-52BCE81354DF}" xr6:coauthVersionLast="47" xr6:coauthVersionMax="47" xr10:uidLastSave="{417E13EC-9382-4E01-A713-421898AC901B}"/>
  <bookViews>
    <workbookView xWindow="-98" yWindow="-98" windowWidth="21795" windowHeight="12975" tabRatio="707" xr2:uid="{C9C1F500-ED5A-4F5F-99C8-84AD253F8C68}"/>
  </bookViews>
  <sheets>
    <sheet name="Primjer analitičke procjene" sheetId="1" r:id="rId1"/>
    <sheet name="KOMPETENCIJE" sheetId="2" r:id="rId2"/>
    <sheet name="SLOŽENOST" sheetId="3" r:id="rId3"/>
    <sheet name="ODGOVORNOST I UTJECAJ" sheetId="4" r:id="rId4"/>
    <sheet name="SURADNJA I KOMUNIKACIJA" sheetId="5" r:id="rId5"/>
    <sheet name="UPRAVLJANJE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G21" i="1"/>
  <c r="F21" i="1"/>
  <c r="E21" i="1"/>
  <c r="E14" i="1"/>
  <c r="E15" i="1"/>
  <c r="E16" i="1"/>
  <c r="E18" i="1"/>
  <c r="E19" i="1"/>
  <c r="E11" i="1"/>
  <c r="E12" i="1"/>
  <c r="E7" i="1"/>
  <c r="E8" i="1"/>
  <c r="E9" i="1"/>
  <c r="E4" i="1"/>
  <c r="E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Korisnik</author>
  </authors>
  <commentList>
    <comment ref="C1" authorId="0" shapeId="0" xr:uid="{74AC093D-9C40-4A32-858B-1A110F55AB05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Upisati razinu na temelju opisa poslova iz radnih listova (kompetencije, složenost…)
</t>
        </r>
      </text>
    </comment>
    <comment ref="D1" authorId="0" shapeId="0" xr:uid="{5DCE4989-18AC-4738-9F53-8BB9FDCC613D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Upisati pripadajuće bodove koji idu uz razinu </t>
        </r>
      </text>
    </comment>
    <comment ref="E1" authorId="0" shapeId="0" xr:uid="{04DBB97C-5E9D-46C5-B74A-D23DFE06530C}">
      <text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Automatski računa pripadajući broj bodova
</t>
        </r>
      </text>
    </comment>
  </commentList>
</comments>
</file>

<file path=xl/sharedStrings.xml><?xml version="1.0" encoding="utf-8"?>
<sst xmlns="http://schemas.openxmlformats.org/spreadsheetml/2006/main" count="146" uniqueCount="119">
  <si>
    <t>Standardno mjerilo</t>
  </si>
  <si>
    <t>Postotak</t>
  </si>
  <si>
    <t>Razina</t>
  </si>
  <si>
    <t>Bodovi</t>
  </si>
  <si>
    <t>Razmjerno</t>
  </si>
  <si>
    <t>Potrebno radno iskustvo</t>
  </si>
  <si>
    <t>Stručni ispiti, dodatna znanja i vještine potrebne za obavljanje poslova</t>
  </si>
  <si>
    <t>Raznovrsnost poslova i područja rada</t>
  </si>
  <si>
    <t>Samostalnost u radu</t>
  </si>
  <si>
    <t>Odgovornost za život, zdravlje i sigurnost ljudi te širi utjecaj na društvo</t>
  </si>
  <si>
    <t>Komunikacija i rad sa strankama</t>
  </si>
  <si>
    <t>Suradnja unutar državnog tijela ili javne službe</t>
  </si>
  <si>
    <t>Razina upravljanja</t>
  </si>
  <si>
    <t xml:space="preserve">3. ODGOVORNOST I UTJECAJ NA DONOŠENJE ODLUKA  </t>
  </si>
  <si>
    <t xml:space="preserve">5. UPRAVLJANJE </t>
  </si>
  <si>
    <t>Suradnja i komunikacija s drugim tijelima i institucijama</t>
  </si>
  <si>
    <t xml:space="preserve">4.  SURADNJA I KOMUNIKACIJA </t>
  </si>
  <si>
    <r>
      <t xml:space="preserve">6. </t>
    </r>
    <r>
      <rPr>
        <b/>
        <sz val="11"/>
        <color theme="1"/>
        <rFont val="Calibri"/>
        <family val="2"/>
        <scheme val="minor"/>
      </rPr>
      <t xml:space="preserve">POSEBNI UVJETI RADA </t>
    </r>
  </si>
  <si>
    <t>Razina formalnog obrazovanja (VSS/VŠS/SSS)</t>
  </si>
  <si>
    <t>VSS</t>
  </si>
  <si>
    <t>VŠS</t>
  </si>
  <si>
    <t>SSS</t>
  </si>
  <si>
    <r>
      <rPr>
        <b/>
        <sz val="11"/>
        <color theme="1"/>
        <rFont val="Calibri"/>
        <family val="2"/>
        <scheme val="minor"/>
      </rPr>
      <t>1. KOMPETENCIJE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</si>
  <si>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Složenost poslova na radnom mjestu</t>
  </si>
  <si>
    <t xml:space="preserve">2. SLOŽENOST </t>
  </si>
  <si>
    <t>Odgovornost i utjecaj na donošenje odluka u javnoj službi</t>
  </si>
  <si>
    <t>9. PLATNI RAZRED (2,30 - 2,49)</t>
  </si>
  <si>
    <t>Raznovrsnost i kompleksnost područja upravljanja</t>
  </si>
  <si>
    <t>RASPON BODOVA ZA 9. PLATNI RAZRED (460 - 529)</t>
  </si>
  <si>
    <t>KOMPETENCIJE</t>
  </si>
  <si>
    <t>1.1. Potrebna razina formalnog obrazovanja za obavljanje poslova određenog radnog mjesta (potreban stupanj obrazovanja)1</t>
  </si>
  <si>
    <t>Broj bodova</t>
  </si>
  <si>
    <t>Osnovnoškolsko obrazovanje Razina 1, razina 2 ili razina 3 HKO-a (osnovna škola ili srednja škola u trajanju kraćem od tri godine) - (i ranije: NKV i NSS)</t>
  </si>
  <si>
    <t>Srednjoškolsko obrazovanje u trajanju od tri odnosno četiri ili više godina te stručni kratki studij u trajanju od dvije godine Razina 4.1, razina 4.2, razina 5 HKO-a (srednja škola, pristupnik, majstor) - (i ranije: KV i VKV)</t>
  </si>
  <si>
    <t>Sveučilišni prijediplomski studij ili stručni prijediplomski studij Razina 6.sv i razina 6.st HKO-a (sveučilišni prvostupnik uz navođenje struke ili prvostupnik uz navođenje struke) - (i ranije: VŠS)</t>
  </si>
  <si>
    <t>Stručni diplomski studij ili sveučilišni diplomski studij te sveučilišni integrirani prijediplomski i diplomski studij Razina 7.1.st, razina 7.1.sv HKO-a (i ranije: VSS) (sveučilišni magistar uz navođenje struke, doktor uz navođenje struke, sveučilišni magistar inženjer uz naznaku struke, magistar uz naznaku struke ili magistar inženjer uz naznaku struke)</t>
  </si>
  <si>
    <t>Doktorski studij Razina 8.1 HKO-a (magistar znanosti-predbolonjski akademski naziv) te Razina 8.2. HKO-a (doktor znanosti uz naznaku znanstvenog područja ili doktor umjetnosti</t>
  </si>
  <si>
    <t>1.2. Potrebno radno iskustvo2</t>
  </si>
  <si>
    <t>Manje od 2 godine</t>
  </si>
  <si>
    <t>2 godine do 3 godine</t>
  </si>
  <si>
    <t>4 godine</t>
  </si>
  <si>
    <t>5 godina</t>
  </si>
  <si>
    <t>6 godina i više od 6 godina</t>
  </si>
  <si>
    <t>1.3. Državni ispit, posebni stručni ispiti, licence, dodatna znanja i vještine potrebne za obavljanje poslova</t>
  </si>
  <si>
    <t>Za obavljanje poslova potrebne su osnovne kompetencije i primjena standardiziranih pravila, postupaka ili radnji. Nisu potrebni dodatni ispiti, potvrde (certifikati) ili licence.</t>
  </si>
  <si>
    <t>Za obavljanje poslova potrebne su određene kompetencije, a za obavljanje nekih specifičnih zadataka mogu biti potrebni dodatni ispiti, potvrde ili licence (npr. ispit za ložača centralnog grijanja, stručni ispit za stručnjaka zaštite na radu i slično).</t>
  </si>
  <si>
    <t>Za obavljanje poslova u okviru zanimanja potrebne su posebne kompetencije, a mogu biti potrebni dodatni ispiti, potvrde ili licence (npr. državni ispit I. razine za državne službenike, stručni ispit za zdravstvene radnike, ispit za ovlaštenog zemljišnoknjižnog referenta, stručni ispit u arhivskoj struci i slično).</t>
  </si>
  <si>
    <t>Za obavljanje poslova potrebne su posebne kompetencije i kontinuirani profesionalni razvoj te dodatni ispiti, potvrde ili licence u određenom području (npr. državni ispit II. razine za državne službenike, stručno ovlaštenje ministra financija za obavljanje poslova unutarnje revizije u javnom sektoru, važeći certifikat u području javne nabave, obvezni programi izobrazbe u određenom području vezanom uz poslove radnog mjesta kao što su Jednogodišnji stručni diplomatski studij i Sveučilišni interdisciplinarni specijalistički studij diplomacije i slično.</t>
  </si>
  <si>
    <t>Za obavljanje poslova u određenom području rada potrebne su visoko specijalizirane kompetencije ili licence, uključujući sposobnost primjene znanja u razvoju novih metoda i pristupa rada (npr. specijalizacija liječnika, položen pravosudni ispit i slično).</t>
  </si>
  <si>
    <t>SLOŽENOST</t>
  </si>
  <si>
    <t>2.1. Složenost poslova na radnom mjestu</t>
  </si>
  <si>
    <t>Jednostavni poslovi - obavljanje tehničkih i rutinskih poslova prema unaprijed definiranim pravilima i uputama, rješavanje jednostavnih problema primjenom pravila i uputa.</t>
  </si>
  <si>
    <t>Manje složeni poslovi - obavljanje poslova koji zahtijevaju primjenu specificirane metodologije rada, postupaka i stručnih tehnika, koje se mogu odabrati između nekoliko alternativa.</t>
  </si>
  <si>
    <t>Srednje složeni poslovi - obavljanje poslova uključuje ograničen broj različitih međusobno povezanih zadataka koji zahtijevaju primjenu specificirane metodologije rada, postupaka i stručnih tehnika, donošenje jednostavnih odluka na temelju niza primjenjivih opcija.</t>
  </si>
  <si>
    <t>Složeni poslovi - zadaci se obavljaju u različitim i/ili nepredvidljivim okolnostima, s nepotpunim informacijama i uz predlaganje novih rješenja. Rad zahtijeva razumijevanje prirode problema i analizu različitih pristupa kako bi se iz niza mogućih rješenja ili metoda odabrao najprikladniji način djelovanja.</t>
  </si>
  <si>
    <t>Vrlo složeni poslovi - obavljanje poslova uključuje donošenje visokorizičnih odluka, inovativna rješenja, složene analize, rješavanje širokog spektra otvorenih pitanja i strateško promišljanje koje daje doprinos razvoju novih koncepata i rješavanje strateških zadaća.</t>
  </si>
  <si>
    <t>2.2. Raznovrsnost poslova i područja rada</t>
  </si>
  <si>
    <t>Mala raznovrsnost poslova i područja rada - uglavnom se obavljaju istovrsni poslovi na isti ili sličan način.</t>
  </si>
  <si>
    <t>Umjerena raznovrsnost poslova i područja rada - ograničen broj međusobno povezanih poslova uz primjenu specificirane metodologije rada.</t>
  </si>
  <si>
    <t>Srednja raznovrsnost poslova i područja rada - različiti poslovi koji zahtijevaju različite metode rada i kritičko promišljanje, u pravilu, u više područja rada.</t>
  </si>
  <si>
    <t>Visoka raznovrsnost poslova i područja rada - rad obično uključuje širok raspon poslova i aktivnosti, koji zahtijevaju različite metode rada, uz kritičko promišljanje i određeni stupanj inovativnosti u različitim područjima rada.</t>
  </si>
  <si>
    <t>Vrlo visoka raznovrsnost poslova i područja rada - širok spektar složenih poslova i aktivnosti u različitim područjima rada, visok intenzitet napora i nekoliko faza koje se provode istodobno ili uzastopno.</t>
  </si>
  <si>
    <t>2.3 Samostalnost u radu</t>
  </si>
  <si>
    <t>Mala razina samostalnosti u obavljanju poslova radnog mjesta - poslovi iz djelokruga tijela obavljaju se uz neposredan i kontinuiran nadzor i upute nadređenog; ova razina uključuje i poslove koji se po svojoj naravi obavljaju samostalno i uz povremeni nadzor (pomoćno-tehnički poslovi).</t>
  </si>
  <si>
    <t>Umjerena razina samostalnosti u obavljanju poslova radnog mjesta - u obavljanju poslova od službenika se očekuje predlaganje određenih rješenja i preporuka, postoji ograničena samostalnost u radu u okviru unaprijed utvrđenih procedura, poslovi se obavljaju uz redovan nadzor i upute nadređenog.</t>
  </si>
  <si>
    <t>Srednja razina samostalnosti u obavljanju poslova radnog mjesta - od službenika se očekuje viša razina proaktivnosti i samostalnosti u obavljanju poslova radnog mjesta što obuhvaća i prosudbu u tumačenju i primjeni/poštivanju pravila, smjernica i/ili protokola, a upute nadređenog službenika su povremene i općenite.</t>
  </si>
  <si>
    <t>Znatna razina samostalnosti u obavljanju poslova radnog mjesta - poslovi se obavljaju samostalno i uz visoku razinu proaktivnosti, a upute nadređenog službenika vezane su samo uz definiranje ciljeva/strategije/politike unutar državnog tijela ili javne službe, uz povremene smjernice, upute i povremenu pomoć nadređenog.</t>
  </si>
  <si>
    <t>Visoka razina samostalnosti u obavljanju poslova radnog mjesta - poslovi se obavljaju samostalno i uz sposobnost predlaganja inovativnih rješenja; ova razina podrazumijeva razradu strategija u planove i aktivnosti državnog tijela ili javne službe te njihovu provedbu, odlučivanje o najsloženijim stručnim pitanjima ograničeno samo općim smjernicama vezanim uz utvrđenu politiku državnog tijela ili javne službe.</t>
  </si>
  <si>
    <t>ODGOVORNOST I UTJECAJ NA DONOŠENJE ODLUKA</t>
  </si>
  <si>
    <t>3.1. Odgovornost i utjecaj na donošenje odluka u državnom tijelu ili javnoj službi</t>
  </si>
  <si>
    <t>Mala odgovornost i utjecaj - odgovornost za pravilnu primjenu utvrđene metodologije rada i postupaka, greške u radu mogu utjecati samo na gubitak vremena ili dovesti do neznatne štete, odgovornost za donošenje rutinskih odluka koje, u pravilu, imaju utjecaj samo na vlastito radno mjesto.</t>
  </si>
  <si>
    <t>Ograničena odgovornost i utjecaj - odgovornost za donošenje i provedbu pojedinačnih odluka, utjecaj odluke, u pravilu, je ograničen na razinu ustrojstvene jedinice ili pojedinca.</t>
  </si>
  <si>
    <t>Umjerena odgovornost i utjecaj - odgovornost za donošenje odluka koje obično imaju utjecaj na rad drugih i mogu nositi rizik od financijske ili reputacijske štete. Utjecaj se može proširiti izvan neposredne organizacijske jedinice, ali još uvijek ostaje unutar državnog tijela ili javne službe.</t>
  </si>
  <si>
    <t>Visoka odgovornost i utjecaj - odgovornost za odluke vezane uz ustrojstvenu jedinicu te odluke od utjecaja na rad državnog tijela ili javne službe i odluke koje imaju značajan utjecaj na rad drugih i na ostvarenje ciljeva državnog tijela ili javne službe. Odluke mogu dovesti do značajne financijske ili reputacijske štete.</t>
  </si>
  <si>
    <t>Vrlo visoka odgovornost i utjecaj - odgovornost za odluke sa znatnim i izravnim učinkom na ostvarenje ciljeva državnog tijela ili javne službe, uključujući široku nadzornu i upravljačku odgovornost. Odluke imaju veliki utjecaj na rad drugih i visok rizik od financijske ili reputacijske štete s dugoročnim posljedicama.</t>
  </si>
  <si>
    <t>3.2. Odgovornost za život, zdravlje i sigurnost ljudi te odgovornost za širi utjecaj na društvo3</t>
  </si>
  <si>
    <t>Ne postoji odgovornost za život, zdravlje i sigurnost ljudi kao ni odgovornost za širi utjecaj na društvo.</t>
  </si>
  <si>
    <t>Ograničena odgovornost za život, zdravlje i sigurnost ljudi, vezana za pravilnu primjenu općih uputa i propisanih standarda i postupaka, ograničena odgovornost za širi utjecaj na društvo.</t>
  </si>
  <si>
    <t>Umjerena razina odgovornosti za život, zdravlje i sigurnost ljudi ili odgovornost za širi utjecaj na društvo u smislu sprječavanja rizika i saniranja štetnih posljedica koje mogu utjecati na pojedinca ili manji broj osoba</t>
  </si>
  <si>
    <t>Značajna razina odgovornosti za život, zdravlje i sigurnost ljudi - izravan učinak na život, zdravlje i sigurnost ljudi te širi utjecaj na društvo u smislu sprječavanja rizika i saniranja štetnih posljedica koje mogu utjecati na veći broj osoba.</t>
  </si>
  <si>
    <t>Vrlo visoka razina odgovornosti za život, zdravlje i sigurnost ljudi - izravan učinak na život, zdravlje i sigurnost ljudi te širi utjecaj na društvo u smislu sprječavanja rizika i saniranja štetnih posljedica koje mogu utjecati na društvo u cjelini.</t>
  </si>
  <si>
    <t>UPRAVLJANJE</t>
  </si>
  <si>
    <t>5.1. Raznovrsnost i kompleksnost područja kojima se upravlja</t>
  </si>
  <si>
    <t>Posao ne uključuje upravljanje ustrojstvenom jedinicom, timom ili resursima.</t>
  </si>
  <si>
    <t>Posao uključuje upravljanje koje se prvenstveno odnosi na raspodjelu specifičnih zadataka i/ili resursa unutar ograničenog broja osoba i kontrolu kvalitete rezultata.</t>
  </si>
  <si>
    <t>Posao uključuje upravljanje koje se odnosi na različite vrste uputa i nadzora, planiranje, organizaciju, upravljanje resursima, određivanje prioriteta, kontrolu kvalitete rezultata, donošenje odluka, upravljanje sukobima, mjerenje rizika itd. Posao obično uključuje upravljanje većim brojem osoba i poslovima iz različitih područja.</t>
  </si>
  <si>
    <t>Posao uključuje i strateško upravljanje koje se odnosi na politike, programe i planove rada za određeno područje ili instituciju.</t>
  </si>
  <si>
    <t>Posao uključuje strateško upravljanje koje se odnosi na politike, programe i planove rada velikih i složenih sustava.</t>
  </si>
  <si>
    <t>5.2 Razina upravljanja</t>
  </si>
  <si>
    <t>Nema upravljanja ustrojstvenom jedinicom, timom ili resursima. Uključuje samo upravljanje vlastitim radom.</t>
  </si>
  <si>
    <t>Upravljanje timom ili hijerarhijski nižim ustrojstvenim jedinicama - timom, odjeljcima, pododsjecima, odsjecima, odjelima i ispostavama (ili njihov ekvivalent).</t>
  </si>
  <si>
    <t>Upravljanje hijerarhijski srednjim ustrojstvenim jedinicama - službama (ili njihov ekvivalent).</t>
  </si>
  <si>
    <t>Upravljanje hijerarhijski višim ustrojstvenim jedinicama - sektorima, područnim uredima, manjim državnim tijelima ili javnim službama.</t>
  </si>
  <si>
    <t>Upravljanje hijerarhijski najvišim ustrojstvenim jedinicama, državnim tijelom ili javnom službom - upravama, središnjim uredima.</t>
  </si>
  <si>
    <t>SURADNJA I KOMUNIKACIJA</t>
  </si>
  <si>
    <t>4.1. Suradnja s drugim tijelima i institucijama</t>
  </si>
  <si>
    <t>Za obavljanje poslova, u pravilu, nije potrebna suradnja s drugim tijelima ili institucijama.</t>
  </si>
  <si>
    <t>Ograničena suradnja s drugim tijelima ili institucijama - povremeni kontakti s drugim državnim tijelima ili institucijama u svrhu prikupljanja i razmjene jednostavnih informacija.</t>
  </si>
  <si>
    <t>Umjerena suradnja s drugim tijelima ili institucijama - redovna suradnja na operativnoj/horizontalnoj razini kada izvršenje poslova ovisi o takvoj suradnji, razmjena informacija ili mišljenja o složenijim pitanjima.</t>
  </si>
  <si>
    <t>Visoki stupanj suradnje s drugim tijelima ili institucijama - kontinuirana suradnja koja podrazumijeva redovnu razmjenu informacija važnih za cijeli sektor, razvoj sektorskih politika ili provedbu strateških odluka.</t>
  </si>
  <si>
    <t>Suradnja s drugim tijelima ili institucijama - suradnja od nacionalne važnosti, koja može uključivati suradnju s međunarodnim institucijama i razmjenu informacija od šireg društvenog značaja ili informacija s određenim stupnjem tajnosti.</t>
  </si>
  <si>
    <t>4.2 Komunikacija i rad sa strankama</t>
  </si>
  <si>
    <t>Obavljanje poslova, u pravilu, ne uključuje komunikaciju sa strankama.</t>
  </si>
  <si>
    <t>Ograničena razina komunikacije sa strankama, koja uključuje povremeno davanje određenih informacija/usluga.</t>
  </si>
  <si>
    <t>Umjerena razina komunikacije sa strankama koja uključuje redovan rad sa strankama, zaprimanje i rješavanje zahtjeva stranaka te davanje jednostavnih informacija.</t>
  </si>
  <si>
    <t>Visoka razina komunikacije sa strankama koja uključuje redovan, svakodnevni rad sa strankama na složenim pitanjima.</t>
  </si>
  <si>
    <t>Vrlo visoka razina komunikacije sa strankama koja uključuje kontinuirani rad sa strankama na složenim pitanjima koja zahtijevaju iznalaženje rješenja problema i prilagodbu ponašanja u različitim situacijama.</t>
  </si>
  <si>
    <t>4.3 Suradnja unutar državnog tijela ili javne službe</t>
  </si>
  <si>
    <t>Minimalna razina suradnje s drugim službenicima i namještenicima koji uglavnom rade na istim ili sličnim radnim mjestima.</t>
  </si>
  <si>
    <t>Ograničena razina suradnje s drugim službenicima i namještenicima - uključuje redovnu suradnju s drugim službenicima i namještenicima na različitim radnim mjestima, najčešće unutar iste ustrojstvene jedinice.</t>
  </si>
  <si>
    <t>Umjerena razina suradnje - uključuje redovnu suradnju s drugim službenicima i namještenicima, različitog ranga i iz više ustrojstvenih jedinica. Suradnja može zahtijevati sposobnost iznošenja problema i načina njihovog rješavanja.</t>
  </si>
  <si>
    <t>Visoka razina suradnje - uključuje redovnu suradnju s drugim službenicima i namještenicima iz različitih ustrojstvenih jedinica, na različitim radnim mjestima i pozicijama te najvišim rukovodećim službenicima.</t>
  </si>
  <si>
    <t>Vrlo visoka razina suradnje - uključuje svakodnevnu suradnju s najvišim rukovodećim službenicima i dužnosnicima.</t>
  </si>
  <si>
    <t>UKUPNO BODOVA:</t>
  </si>
  <si>
    <t>Propisano Uredbom o načinu primjene standardnih mjerila u postupku vrednovanja i klasifikacije radnih mjesta u državnoj službi i javnim službama</t>
  </si>
  <si>
    <t xml:space="preserve">Škola u kojoj radite - osnovna/srednja/umjetnička/učenički dom/ostalo </t>
  </si>
  <si>
    <t>Radno mjesto - tajnik škole ili voditelj računovodstva</t>
  </si>
  <si>
    <t>Veličina škole - broj učenika/radnika/područnih škola/posebnih programa</t>
  </si>
  <si>
    <t>UPISATI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</si>
</sst>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2" fontId="0" fillId="0" borderId="0" xfId="0" applyNumberFormat="1" applyAlignment="1">
      <alignment horizontal="center"/>
    </xf>
    <xf numFmtId="2" fontId="0" fillId="0" borderId="0" xfId="0" applyNumberForma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4" fillId="0" borderId="0" xfId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5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arodne-novine.nn.hr/clanci/sluzbeni/2024_02_22_351.html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3E276-02A0-4D88-9972-DC58550DF7E6}">
  <dimension ref="A1:N32"/>
  <sheetViews>
    <sheetView tabSelected="1" workbookViewId="0">
      <selection activeCell="F6" sqref="F6"/>
    </sheetView>
  </sheetViews>
  <sheetFormatPr defaultRowHeight="14.25" x14ac:dyDescent="0.45"/>
  <cols>
    <col min="1" max="1" width="60.9296875" customWidth="1"/>
  </cols>
  <sheetData>
    <row r="1" spans="1:7" x14ac:dyDescent="0.45">
      <c r="A1" s="6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7" x14ac:dyDescent="0.45">
      <c r="A2" s="1" t="s">
        <v>22</v>
      </c>
      <c r="E2" s="6" t="s">
        <v>19</v>
      </c>
      <c r="F2" s="6" t="s">
        <v>20</v>
      </c>
      <c r="G2" s="6" t="s">
        <v>21</v>
      </c>
    </row>
    <row r="3" spans="1:7" x14ac:dyDescent="0.45">
      <c r="A3" s="1" t="s">
        <v>18</v>
      </c>
      <c r="B3" s="4">
        <v>0.1</v>
      </c>
      <c r="C3" s="2">
        <v>4</v>
      </c>
      <c r="D3" s="2">
        <v>800</v>
      </c>
      <c r="E3" s="2">
        <f>D3*B3</f>
        <v>80</v>
      </c>
      <c r="F3" s="2">
        <v>60</v>
      </c>
      <c r="G3" s="2">
        <v>40</v>
      </c>
    </row>
    <row r="4" spans="1:7" x14ac:dyDescent="0.45">
      <c r="A4" t="s">
        <v>5</v>
      </c>
      <c r="B4" s="4">
        <v>0.06</v>
      </c>
      <c r="C4" s="2">
        <v>1</v>
      </c>
      <c r="D4" s="2">
        <v>200</v>
      </c>
      <c r="E4" s="2">
        <f t="shared" ref="E4:E19" si="0">D4*B4</f>
        <v>12</v>
      </c>
    </row>
    <row r="5" spans="1:7" x14ac:dyDescent="0.45">
      <c r="A5" t="s">
        <v>6</v>
      </c>
      <c r="B5" s="4">
        <v>0.04</v>
      </c>
      <c r="C5" s="2">
        <v>3</v>
      </c>
      <c r="D5" s="2">
        <v>600</v>
      </c>
      <c r="E5" s="2">
        <f t="shared" si="0"/>
        <v>24</v>
      </c>
    </row>
    <row r="6" spans="1:7" x14ac:dyDescent="0.45">
      <c r="A6" s="3" t="s">
        <v>24</v>
      </c>
      <c r="B6" s="5"/>
      <c r="E6" s="2"/>
    </row>
    <row r="7" spans="1:7" x14ac:dyDescent="0.45">
      <c r="A7" t="s">
        <v>23</v>
      </c>
      <c r="B7" s="4">
        <v>0.1</v>
      </c>
      <c r="C7" s="2">
        <v>4</v>
      </c>
      <c r="D7" s="2">
        <v>800</v>
      </c>
      <c r="E7" s="2">
        <f t="shared" si="0"/>
        <v>80</v>
      </c>
    </row>
    <row r="8" spans="1:7" x14ac:dyDescent="0.45">
      <c r="A8" t="s">
        <v>7</v>
      </c>
      <c r="B8" s="4">
        <v>7.0000000000000007E-2</v>
      </c>
      <c r="C8" s="2">
        <v>3</v>
      </c>
      <c r="D8" s="2">
        <v>600</v>
      </c>
      <c r="E8" s="2">
        <f t="shared" si="0"/>
        <v>42.000000000000007</v>
      </c>
    </row>
    <row r="9" spans="1:7" x14ac:dyDescent="0.45">
      <c r="A9" t="s">
        <v>8</v>
      </c>
      <c r="B9" s="4">
        <v>0.08</v>
      </c>
      <c r="C9" s="2">
        <v>4</v>
      </c>
      <c r="D9" s="2">
        <v>800</v>
      </c>
      <c r="E9" s="2">
        <f t="shared" si="0"/>
        <v>64</v>
      </c>
    </row>
    <row r="10" spans="1:7" x14ac:dyDescent="0.45">
      <c r="A10" s="3" t="s">
        <v>13</v>
      </c>
      <c r="B10" s="5"/>
      <c r="E10" s="2"/>
    </row>
    <row r="11" spans="1:7" x14ac:dyDescent="0.45">
      <c r="A11" t="s">
        <v>25</v>
      </c>
      <c r="B11" s="4">
        <v>0.08</v>
      </c>
      <c r="C11" s="2">
        <v>2</v>
      </c>
      <c r="D11" s="2">
        <v>400</v>
      </c>
      <c r="E11" s="2">
        <f t="shared" si="0"/>
        <v>32</v>
      </c>
    </row>
    <row r="12" spans="1:7" x14ac:dyDescent="0.45">
      <c r="A12" t="s">
        <v>9</v>
      </c>
      <c r="B12" s="4">
        <v>0.08</v>
      </c>
      <c r="C12" s="2">
        <v>2</v>
      </c>
      <c r="D12" s="2">
        <v>400</v>
      </c>
      <c r="E12" s="2">
        <f t="shared" si="0"/>
        <v>32</v>
      </c>
    </row>
    <row r="13" spans="1:7" x14ac:dyDescent="0.45">
      <c r="A13" s="3" t="s">
        <v>16</v>
      </c>
      <c r="B13" s="5"/>
      <c r="E13" s="2"/>
    </row>
    <row r="14" spans="1:7" x14ac:dyDescent="0.45">
      <c r="A14" t="s">
        <v>15</v>
      </c>
      <c r="B14" s="4">
        <v>0.06</v>
      </c>
      <c r="C14" s="2">
        <v>3</v>
      </c>
      <c r="D14" s="2">
        <v>600</v>
      </c>
      <c r="E14" s="2">
        <f t="shared" si="0"/>
        <v>36</v>
      </c>
    </row>
    <row r="15" spans="1:7" x14ac:dyDescent="0.45">
      <c r="A15" t="s">
        <v>10</v>
      </c>
      <c r="B15" s="4">
        <v>0.04</v>
      </c>
      <c r="C15" s="2">
        <v>3</v>
      </c>
      <c r="D15" s="2">
        <v>600</v>
      </c>
      <c r="E15" s="2">
        <f t="shared" si="0"/>
        <v>24</v>
      </c>
    </row>
    <row r="16" spans="1:7" x14ac:dyDescent="0.45">
      <c r="A16" t="s">
        <v>11</v>
      </c>
      <c r="B16" s="4">
        <v>0.05</v>
      </c>
      <c r="C16" s="2">
        <v>4</v>
      </c>
      <c r="D16" s="2">
        <v>800</v>
      </c>
      <c r="E16" s="2">
        <f t="shared" si="0"/>
        <v>40</v>
      </c>
    </row>
    <row r="17" spans="1:14" x14ac:dyDescent="0.45">
      <c r="A17" s="3" t="s">
        <v>14</v>
      </c>
      <c r="B17" s="5"/>
      <c r="E17" s="2"/>
    </row>
    <row r="18" spans="1:14" x14ac:dyDescent="0.45">
      <c r="A18" t="s">
        <v>27</v>
      </c>
      <c r="B18" s="4">
        <v>0.09</v>
      </c>
      <c r="C18" s="2">
        <v>2</v>
      </c>
      <c r="D18" s="2">
        <v>400</v>
      </c>
      <c r="E18" s="2">
        <f t="shared" si="0"/>
        <v>36</v>
      </c>
    </row>
    <row r="19" spans="1:14" x14ac:dyDescent="0.45">
      <c r="A19" t="s">
        <v>12</v>
      </c>
      <c r="B19" s="4">
        <v>0.06</v>
      </c>
      <c r="C19" s="2">
        <v>2</v>
      </c>
      <c r="D19" s="2">
        <v>400</v>
      </c>
      <c r="E19" s="2">
        <f t="shared" si="0"/>
        <v>24</v>
      </c>
    </row>
    <row r="20" spans="1:14" x14ac:dyDescent="0.45">
      <c r="A20" t="s">
        <v>17</v>
      </c>
      <c r="B20" s="4">
        <v>0.1</v>
      </c>
      <c r="C20" s="2">
        <v>1</v>
      </c>
      <c r="D20" s="2">
        <v>0</v>
      </c>
      <c r="E20" s="2">
        <v>0</v>
      </c>
    </row>
    <row r="21" spans="1:14" x14ac:dyDescent="0.45">
      <c r="A21" s="3" t="s">
        <v>113</v>
      </c>
      <c r="B21" s="2"/>
      <c r="C21" s="2"/>
      <c r="D21" s="2"/>
      <c r="E21" s="6">
        <f>SUM(E3:E20)</f>
        <v>526</v>
      </c>
      <c r="F21" s="6">
        <f>SUM(E4:E20)+F3</f>
        <v>506</v>
      </c>
      <c r="G21" s="6">
        <f>SUM(E4:E20)+G3</f>
        <v>486</v>
      </c>
    </row>
    <row r="22" spans="1:14" x14ac:dyDescent="0.45">
      <c r="E22" s="2">
        <v>2.4900000000000002</v>
      </c>
      <c r="F22" s="2">
        <v>2.44</v>
      </c>
      <c r="G22" s="2">
        <v>2.4</v>
      </c>
    </row>
    <row r="23" spans="1:14" x14ac:dyDescent="0.45">
      <c r="A23" s="7" t="s">
        <v>26</v>
      </c>
      <c r="B23" s="13" t="s">
        <v>28</v>
      </c>
      <c r="C23" s="13"/>
      <c r="D23" s="13"/>
      <c r="E23" s="13"/>
      <c r="F23" s="13"/>
      <c r="G23" s="13"/>
    </row>
    <row r="24" spans="1:14" x14ac:dyDescent="0.45">
      <c r="A24" s="8"/>
    </row>
    <row r="25" spans="1:14" x14ac:dyDescent="0.45">
      <c r="A25" s="2"/>
    </row>
    <row r="26" spans="1:14" x14ac:dyDescent="0.45">
      <c r="A26" s="11" t="s">
        <v>114</v>
      </c>
    </row>
    <row r="28" spans="1:14" x14ac:dyDescent="0.45">
      <c r="A28" s="14" t="s">
        <v>115</v>
      </c>
      <c r="B28" s="12" t="s">
        <v>118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1:14" x14ac:dyDescent="0.45">
      <c r="A29" s="15" t="s">
        <v>116</v>
      </c>
      <c r="B29" s="12" t="s">
        <v>118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 x14ac:dyDescent="0.45">
      <c r="A30" s="16" t="s">
        <v>117</v>
      </c>
      <c r="B30" s="12" t="s">
        <v>118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  <row r="31" spans="1:14" x14ac:dyDescent="0.45"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4" x14ac:dyDescent="0.45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</row>
  </sheetData>
  <mergeCells count="4">
    <mergeCell ref="B30:N32"/>
    <mergeCell ref="B23:G23"/>
    <mergeCell ref="B28:N28"/>
    <mergeCell ref="B29:N29"/>
  </mergeCells>
  <hyperlinks>
    <hyperlink ref="A26" r:id="rId1" xr:uid="{B33AC36C-CF7F-4BF6-9771-0A88D6B2EF40}"/>
  </hyperlinks>
  <pageMargins left="0.7" right="0.7" top="0.75" bottom="0.75" header="0.3" footer="0.3"/>
  <pageSetup paperSize="9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587D4-2ACC-4275-84A3-739FA4EF23EE}">
  <dimension ref="A1:C19"/>
  <sheetViews>
    <sheetView zoomScale="85" zoomScaleNormal="85" workbookViewId="0">
      <selection activeCell="D16" sqref="D16"/>
    </sheetView>
  </sheetViews>
  <sheetFormatPr defaultRowHeight="14.25" x14ac:dyDescent="0.45"/>
  <cols>
    <col min="1" max="1" width="120.59765625" customWidth="1"/>
    <col min="2" max="3" width="15.59765625" customWidth="1"/>
  </cols>
  <sheetData>
    <row r="1" spans="1:3" x14ac:dyDescent="0.45">
      <c r="A1" t="s">
        <v>29</v>
      </c>
    </row>
    <row r="2" spans="1:3" x14ac:dyDescent="0.45">
      <c r="A2" s="10" t="s">
        <v>30</v>
      </c>
      <c r="B2" t="s">
        <v>2</v>
      </c>
      <c r="C2" t="s">
        <v>31</v>
      </c>
    </row>
    <row r="3" spans="1:3" x14ac:dyDescent="0.45">
      <c r="A3" s="9" t="s">
        <v>32</v>
      </c>
      <c r="B3">
        <v>1</v>
      </c>
      <c r="C3">
        <v>200</v>
      </c>
    </row>
    <row r="4" spans="1:3" ht="28.5" x14ac:dyDescent="0.45">
      <c r="A4" s="9" t="s">
        <v>33</v>
      </c>
      <c r="B4">
        <v>2</v>
      </c>
      <c r="C4">
        <v>400</v>
      </c>
    </row>
    <row r="5" spans="1:3" ht="28.5" x14ac:dyDescent="0.45">
      <c r="A5" s="9" t="s">
        <v>34</v>
      </c>
      <c r="B5">
        <v>3</v>
      </c>
      <c r="C5">
        <v>600</v>
      </c>
    </row>
    <row r="6" spans="1:3" ht="42.75" x14ac:dyDescent="0.45">
      <c r="A6" s="9" t="s">
        <v>35</v>
      </c>
      <c r="B6">
        <v>4</v>
      </c>
      <c r="C6">
        <v>800</v>
      </c>
    </row>
    <row r="7" spans="1:3" ht="28.5" x14ac:dyDescent="0.45">
      <c r="A7" s="9" t="s">
        <v>36</v>
      </c>
      <c r="B7">
        <v>5</v>
      </c>
      <c r="C7">
        <v>1000</v>
      </c>
    </row>
    <row r="8" spans="1:3" x14ac:dyDescent="0.45">
      <c r="A8" s="10" t="s">
        <v>37</v>
      </c>
      <c r="B8" t="s">
        <v>2</v>
      </c>
      <c r="C8" t="s">
        <v>31</v>
      </c>
    </row>
    <row r="9" spans="1:3" x14ac:dyDescent="0.45">
      <c r="A9" s="9" t="s">
        <v>38</v>
      </c>
      <c r="B9">
        <v>1</v>
      </c>
      <c r="C9">
        <v>200</v>
      </c>
    </row>
    <row r="10" spans="1:3" x14ac:dyDescent="0.45">
      <c r="A10" s="9" t="s">
        <v>39</v>
      </c>
      <c r="B10">
        <v>2</v>
      </c>
      <c r="C10">
        <v>400</v>
      </c>
    </row>
    <row r="11" spans="1:3" x14ac:dyDescent="0.45">
      <c r="A11" s="9" t="s">
        <v>40</v>
      </c>
      <c r="B11">
        <v>3</v>
      </c>
      <c r="C11">
        <v>600</v>
      </c>
    </row>
    <row r="12" spans="1:3" x14ac:dyDescent="0.45">
      <c r="A12" s="9" t="s">
        <v>41</v>
      </c>
      <c r="B12">
        <v>4</v>
      </c>
      <c r="C12">
        <v>800</v>
      </c>
    </row>
    <row r="13" spans="1:3" x14ac:dyDescent="0.45">
      <c r="A13" s="9" t="s">
        <v>42</v>
      </c>
      <c r="B13">
        <v>5</v>
      </c>
      <c r="C13">
        <v>1000</v>
      </c>
    </row>
    <row r="14" spans="1:3" x14ac:dyDescent="0.45">
      <c r="A14" s="10" t="s">
        <v>43</v>
      </c>
      <c r="B14" t="s">
        <v>2</v>
      </c>
      <c r="C14" t="s">
        <v>31</v>
      </c>
    </row>
    <row r="15" spans="1:3" x14ac:dyDescent="0.45">
      <c r="A15" s="9" t="s">
        <v>44</v>
      </c>
      <c r="B15">
        <v>1</v>
      </c>
      <c r="C15">
        <v>200</v>
      </c>
    </row>
    <row r="16" spans="1:3" ht="28.5" x14ac:dyDescent="0.45">
      <c r="A16" s="9" t="s">
        <v>45</v>
      </c>
      <c r="B16">
        <v>2</v>
      </c>
      <c r="C16">
        <v>400</v>
      </c>
    </row>
    <row r="17" spans="1:3" ht="42.75" x14ac:dyDescent="0.45">
      <c r="A17" s="9" t="s">
        <v>46</v>
      </c>
      <c r="B17">
        <v>3</v>
      </c>
      <c r="C17">
        <v>600</v>
      </c>
    </row>
    <row r="18" spans="1:3" ht="57" x14ac:dyDescent="0.45">
      <c r="A18" s="9" t="s">
        <v>47</v>
      </c>
      <c r="B18">
        <v>4</v>
      </c>
      <c r="C18">
        <v>800</v>
      </c>
    </row>
    <row r="19" spans="1:3" ht="28.5" x14ac:dyDescent="0.45">
      <c r="A19" s="9" t="s">
        <v>48</v>
      </c>
      <c r="B19">
        <v>5</v>
      </c>
      <c r="C19">
        <v>1000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602BB-2D5C-4A4C-B08C-F9CA988D515A}">
  <dimension ref="A1:C19"/>
  <sheetViews>
    <sheetView workbookViewId="0">
      <selection activeCell="C1" activeCellId="1" sqref="B1:B1048576 C1:C1048576"/>
    </sheetView>
  </sheetViews>
  <sheetFormatPr defaultRowHeight="14.25" x14ac:dyDescent="0.45"/>
  <cols>
    <col min="1" max="1" width="120.59765625" customWidth="1"/>
    <col min="2" max="3" width="15.59765625" customWidth="1"/>
  </cols>
  <sheetData>
    <row r="1" spans="1:3" x14ac:dyDescent="0.45">
      <c r="A1" s="9" t="s">
        <v>49</v>
      </c>
    </row>
    <row r="2" spans="1:3" x14ac:dyDescent="0.45">
      <c r="A2" s="10" t="s">
        <v>50</v>
      </c>
      <c r="B2" s="8" t="s">
        <v>2</v>
      </c>
      <c r="C2" s="8" t="s">
        <v>31</v>
      </c>
    </row>
    <row r="3" spans="1:3" ht="28.5" x14ac:dyDescent="0.45">
      <c r="A3" s="9" t="s">
        <v>51</v>
      </c>
      <c r="B3" s="8">
        <v>1</v>
      </c>
      <c r="C3" s="8">
        <v>200</v>
      </c>
    </row>
    <row r="4" spans="1:3" ht="28.5" x14ac:dyDescent="0.45">
      <c r="A4" s="9" t="s">
        <v>52</v>
      </c>
      <c r="B4" s="8">
        <v>2</v>
      </c>
      <c r="C4" s="8">
        <v>400</v>
      </c>
    </row>
    <row r="5" spans="1:3" ht="28.5" x14ac:dyDescent="0.45">
      <c r="A5" s="9" t="s">
        <v>53</v>
      </c>
      <c r="B5" s="8">
        <v>3</v>
      </c>
      <c r="C5" s="8">
        <v>600</v>
      </c>
    </row>
    <row r="6" spans="1:3" ht="42.75" x14ac:dyDescent="0.45">
      <c r="A6" s="9" t="s">
        <v>54</v>
      </c>
      <c r="B6" s="8">
        <v>4</v>
      </c>
      <c r="C6" s="8">
        <v>800</v>
      </c>
    </row>
    <row r="7" spans="1:3" ht="28.5" x14ac:dyDescent="0.45">
      <c r="A7" s="9" t="s">
        <v>55</v>
      </c>
      <c r="B7" s="8">
        <v>5</v>
      </c>
      <c r="C7" s="8">
        <v>1000</v>
      </c>
    </row>
    <row r="8" spans="1:3" x14ac:dyDescent="0.45">
      <c r="A8" s="10" t="s">
        <v>56</v>
      </c>
      <c r="B8" s="8" t="s">
        <v>2</v>
      </c>
      <c r="C8" s="8" t="s">
        <v>31</v>
      </c>
    </row>
    <row r="9" spans="1:3" x14ac:dyDescent="0.45">
      <c r="A9" s="9" t="s">
        <v>57</v>
      </c>
      <c r="B9" s="8">
        <v>1</v>
      </c>
      <c r="C9" s="8">
        <v>200</v>
      </c>
    </row>
    <row r="10" spans="1:3" x14ac:dyDescent="0.45">
      <c r="A10" s="9" t="s">
        <v>58</v>
      </c>
      <c r="B10" s="8">
        <v>2</v>
      </c>
      <c r="C10" s="8">
        <v>400</v>
      </c>
    </row>
    <row r="11" spans="1:3" ht="28.5" x14ac:dyDescent="0.45">
      <c r="A11" s="9" t="s">
        <v>59</v>
      </c>
      <c r="B11" s="8">
        <v>3</v>
      </c>
      <c r="C11" s="8">
        <v>600</v>
      </c>
    </row>
    <row r="12" spans="1:3" ht="28.5" x14ac:dyDescent="0.45">
      <c r="A12" s="9" t="s">
        <v>60</v>
      </c>
      <c r="B12" s="8">
        <v>4</v>
      </c>
      <c r="C12" s="8">
        <v>800</v>
      </c>
    </row>
    <row r="13" spans="1:3" ht="28.5" x14ac:dyDescent="0.45">
      <c r="A13" s="9" t="s">
        <v>61</v>
      </c>
      <c r="B13" s="8">
        <v>5</v>
      </c>
      <c r="C13" s="8">
        <v>1000</v>
      </c>
    </row>
    <row r="14" spans="1:3" x14ac:dyDescent="0.45">
      <c r="A14" s="10" t="s">
        <v>62</v>
      </c>
      <c r="B14" s="8" t="s">
        <v>2</v>
      </c>
      <c r="C14" s="8" t="s">
        <v>31</v>
      </c>
    </row>
    <row r="15" spans="1:3" ht="28.5" x14ac:dyDescent="0.45">
      <c r="A15" s="9" t="s">
        <v>63</v>
      </c>
      <c r="B15" s="8">
        <v>1</v>
      </c>
      <c r="C15" s="8">
        <v>200</v>
      </c>
    </row>
    <row r="16" spans="1:3" ht="42.75" x14ac:dyDescent="0.45">
      <c r="A16" s="9" t="s">
        <v>64</v>
      </c>
      <c r="B16" s="8">
        <v>2</v>
      </c>
      <c r="C16" s="8">
        <v>400</v>
      </c>
    </row>
    <row r="17" spans="1:3" ht="42.75" x14ac:dyDescent="0.45">
      <c r="A17" s="9" t="s">
        <v>65</v>
      </c>
      <c r="B17" s="8">
        <v>3</v>
      </c>
      <c r="C17" s="8">
        <v>600</v>
      </c>
    </row>
    <row r="18" spans="1:3" ht="42.75" x14ac:dyDescent="0.45">
      <c r="A18" s="9" t="s">
        <v>66</v>
      </c>
      <c r="B18" s="8">
        <v>4</v>
      </c>
      <c r="C18" s="8">
        <v>800</v>
      </c>
    </row>
    <row r="19" spans="1:3" ht="42.75" x14ac:dyDescent="0.45">
      <c r="A19" s="9" t="s">
        <v>67</v>
      </c>
      <c r="B19" s="8">
        <v>5</v>
      </c>
      <c r="C19" s="8">
        <v>1000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C6B5F-2973-4052-9BDF-76F272044267}">
  <dimension ref="A1:C13"/>
  <sheetViews>
    <sheetView workbookViewId="0">
      <selection activeCell="C1" activeCellId="1" sqref="B1:B1048576 C1:C1048576"/>
    </sheetView>
  </sheetViews>
  <sheetFormatPr defaultRowHeight="14.25" x14ac:dyDescent="0.45"/>
  <cols>
    <col min="1" max="1" width="120.59765625" customWidth="1"/>
    <col min="2" max="3" width="15.59765625" customWidth="1"/>
  </cols>
  <sheetData>
    <row r="1" spans="1:3" x14ac:dyDescent="0.45">
      <c r="A1" s="3" t="s">
        <v>68</v>
      </c>
    </row>
    <row r="2" spans="1:3" x14ac:dyDescent="0.45">
      <c r="A2" s="10" t="s">
        <v>69</v>
      </c>
      <c r="B2" t="s">
        <v>2</v>
      </c>
      <c r="C2" t="s">
        <v>31</v>
      </c>
    </row>
    <row r="3" spans="1:3" ht="28.5" x14ac:dyDescent="0.45">
      <c r="A3" s="9" t="s">
        <v>70</v>
      </c>
      <c r="B3">
        <v>1</v>
      </c>
      <c r="C3">
        <v>200</v>
      </c>
    </row>
    <row r="4" spans="1:3" ht="28.5" x14ac:dyDescent="0.45">
      <c r="A4" s="9" t="s">
        <v>71</v>
      </c>
      <c r="B4">
        <v>2</v>
      </c>
      <c r="C4">
        <v>400</v>
      </c>
    </row>
    <row r="5" spans="1:3" ht="28.5" x14ac:dyDescent="0.45">
      <c r="A5" s="9" t="s">
        <v>72</v>
      </c>
      <c r="B5">
        <v>3</v>
      </c>
      <c r="C5">
        <v>600</v>
      </c>
    </row>
    <row r="6" spans="1:3" ht="42.75" x14ac:dyDescent="0.45">
      <c r="A6" s="9" t="s">
        <v>73</v>
      </c>
      <c r="B6">
        <v>4</v>
      </c>
      <c r="C6">
        <v>800</v>
      </c>
    </row>
    <row r="7" spans="1:3" ht="42.75" x14ac:dyDescent="0.45">
      <c r="A7" s="9" t="s">
        <v>74</v>
      </c>
      <c r="B7">
        <v>5</v>
      </c>
      <c r="C7">
        <v>1000</v>
      </c>
    </row>
    <row r="8" spans="1:3" x14ac:dyDescent="0.45">
      <c r="A8" s="10" t="s">
        <v>75</v>
      </c>
      <c r="B8" t="s">
        <v>2</v>
      </c>
      <c r="C8" t="s">
        <v>31</v>
      </c>
    </row>
    <row r="9" spans="1:3" x14ac:dyDescent="0.45">
      <c r="A9" s="9" t="s">
        <v>76</v>
      </c>
      <c r="B9">
        <v>1</v>
      </c>
      <c r="C9">
        <v>0</v>
      </c>
    </row>
    <row r="10" spans="1:3" ht="28.5" x14ac:dyDescent="0.45">
      <c r="A10" s="9" t="s">
        <v>77</v>
      </c>
      <c r="B10">
        <v>2</v>
      </c>
      <c r="C10">
        <v>400</v>
      </c>
    </row>
    <row r="11" spans="1:3" ht="28.5" x14ac:dyDescent="0.45">
      <c r="A11" s="9" t="s">
        <v>78</v>
      </c>
      <c r="B11">
        <v>3</v>
      </c>
      <c r="C11">
        <v>600</v>
      </c>
    </row>
    <row r="12" spans="1:3" ht="28.5" x14ac:dyDescent="0.45">
      <c r="A12" s="9" t="s">
        <v>79</v>
      </c>
      <c r="B12">
        <v>4</v>
      </c>
      <c r="C12">
        <v>800</v>
      </c>
    </row>
    <row r="13" spans="1:3" ht="28.5" x14ac:dyDescent="0.45">
      <c r="A13" s="9" t="s">
        <v>80</v>
      </c>
      <c r="B13">
        <v>5</v>
      </c>
      <c r="C13">
        <v>1000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01524-42E3-4A4B-8642-3B72180D66B8}">
  <dimension ref="A1:C19"/>
  <sheetViews>
    <sheetView workbookViewId="0">
      <selection activeCell="C1" sqref="C1:C1048576"/>
    </sheetView>
  </sheetViews>
  <sheetFormatPr defaultRowHeight="14.25" x14ac:dyDescent="0.45"/>
  <cols>
    <col min="1" max="1" width="120.59765625" customWidth="1"/>
    <col min="2" max="3" width="15.59765625" customWidth="1"/>
  </cols>
  <sheetData>
    <row r="1" spans="1:3" x14ac:dyDescent="0.45">
      <c r="A1" t="s">
        <v>94</v>
      </c>
    </row>
    <row r="2" spans="1:3" x14ac:dyDescent="0.45">
      <c r="A2" s="10" t="s">
        <v>95</v>
      </c>
      <c r="B2" s="8" t="s">
        <v>2</v>
      </c>
      <c r="C2" s="8" t="s">
        <v>31</v>
      </c>
    </row>
    <row r="3" spans="1:3" x14ac:dyDescent="0.45">
      <c r="A3" s="9" t="s">
        <v>96</v>
      </c>
      <c r="B3" s="8">
        <v>1</v>
      </c>
      <c r="C3" s="8">
        <v>0</v>
      </c>
    </row>
    <row r="4" spans="1:3" ht="28.5" x14ac:dyDescent="0.45">
      <c r="A4" s="9" t="s">
        <v>97</v>
      </c>
      <c r="B4" s="8">
        <v>2</v>
      </c>
      <c r="C4" s="8">
        <v>400</v>
      </c>
    </row>
    <row r="5" spans="1:3" ht="28.5" x14ac:dyDescent="0.45">
      <c r="A5" s="9" t="s">
        <v>98</v>
      </c>
      <c r="B5" s="8">
        <v>3</v>
      </c>
      <c r="C5" s="8">
        <v>600</v>
      </c>
    </row>
    <row r="6" spans="1:3" ht="28.5" x14ac:dyDescent="0.45">
      <c r="A6" s="9" t="s">
        <v>99</v>
      </c>
      <c r="B6" s="8">
        <v>4</v>
      </c>
      <c r="C6" s="8">
        <v>800</v>
      </c>
    </row>
    <row r="7" spans="1:3" ht="28.5" x14ac:dyDescent="0.45">
      <c r="A7" s="9" t="s">
        <v>100</v>
      </c>
      <c r="B7" s="8">
        <v>5</v>
      </c>
      <c r="C7" s="8">
        <v>1000</v>
      </c>
    </row>
    <row r="8" spans="1:3" x14ac:dyDescent="0.45">
      <c r="A8" s="10" t="s">
        <v>101</v>
      </c>
      <c r="B8" s="8" t="s">
        <v>2</v>
      </c>
      <c r="C8" s="8" t="s">
        <v>31</v>
      </c>
    </row>
    <row r="9" spans="1:3" x14ac:dyDescent="0.45">
      <c r="A9" s="9" t="s">
        <v>102</v>
      </c>
      <c r="B9" s="8">
        <v>1</v>
      </c>
      <c r="C9" s="8">
        <v>0</v>
      </c>
    </row>
    <row r="10" spans="1:3" x14ac:dyDescent="0.45">
      <c r="A10" s="9" t="s">
        <v>103</v>
      </c>
      <c r="B10" s="8">
        <v>2</v>
      </c>
      <c r="C10" s="8">
        <v>400</v>
      </c>
    </row>
    <row r="11" spans="1:3" ht="28.5" x14ac:dyDescent="0.45">
      <c r="A11" s="9" t="s">
        <v>104</v>
      </c>
      <c r="B11" s="8">
        <v>3</v>
      </c>
      <c r="C11" s="8">
        <v>600</v>
      </c>
    </row>
    <row r="12" spans="1:3" x14ac:dyDescent="0.45">
      <c r="A12" s="9" t="s">
        <v>105</v>
      </c>
      <c r="B12" s="8">
        <v>4</v>
      </c>
      <c r="C12" s="8">
        <v>800</v>
      </c>
    </row>
    <row r="13" spans="1:3" ht="28.5" x14ac:dyDescent="0.45">
      <c r="A13" s="9" t="s">
        <v>106</v>
      </c>
      <c r="B13" s="8">
        <v>5</v>
      </c>
      <c r="C13" s="8">
        <v>1000</v>
      </c>
    </row>
    <row r="14" spans="1:3" x14ac:dyDescent="0.45">
      <c r="A14" s="10" t="s">
        <v>107</v>
      </c>
      <c r="B14" s="8" t="s">
        <v>2</v>
      </c>
      <c r="C14" s="8" t="s">
        <v>31</v>
      </c>
    </row>
    <row r="15" spans="1:3" x14ac:dyDescent="0.45">
      <c r="A15" s="9" t="s">
        <v>108</v>
      </c>
      <c r="B15" s="8">
        <v>1</v>
      </c>
      <c r="C15" s="8">
        <v>200</v>
      </c>
    </row>
    <row r="16" spans="1:3" ht="28.5" x14ac:dyDescent="0.45">
      <c r="A16" s="9" t="s">
        <v>109</v>
      </c>
      <c r="B16" s="8">
        <v>2</v>
      </c>
      <c r="C16" s="8">
        <v>400</v>
      </c>
    </row>
    <row r="17" spans="1:3" ht="28.5" x14ac:dyDescent="0.45">
      <c r="A17" s="9" t="s">
        <v>110</v>
      </c>
      <c r="B17" s="8">
        <v>3</v>
      </c>
      <c r="C17" s="8">
        <v>600</v>
      </c>
    </row>
    <row r="18" spans="1:3" ht="28.5" x14ac:dyDescent="0.45">
      <c r="A18" s="9" t="s">
        <v>111</v>
      </c>
      <c r="B18" s="8">
        <v>4</v>
      </c>
      <c r="C18" s="8">
        <v>800</v>
      </c>
    </row>
    <row r="19" spans="1:3" x14ac:dyDescent="0.45">
      <c r="A19" s="9" t="s">
        <v>112</v>
      </c>
      <c r="B19" s="8">
        <v>5</v>
      </c>
      <c r="C19" s="8">
        <v>1000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84720-FCA9-4C6A-B733-5D6C6BE47DF8}">
  <dimension ref="A1:C14"/>
  <sheetViews>
    <sheetView workbookViewId="0">
      <selection activeCell="C1" sqref="C1:C1048576"/>
    </sheetView>
  </sheetViews>
  <sheetFormatPr defaultRowHeight="14.25" x14ac:dyDescent="0.45"/>
  <cols>
    <col min="1" max="1" width="120.59765625" customWidth="1"/>
    <col min="2" max="3" width="15.59765625" customWidth="1"/>
  </cols>
  <sheetData>
    <row r="1" spans="1:3" x14ac:dyDescent="0.45">
      <c r="A1" t="s">
        <v>81</v>
      </c>
    </row>
    <row r="2" spans="1:3" x14ac:dyDescent="0.45">
      <c r="A2" s="10" t="s">
        <v>82</v>
      </c>
      <c r="B2" s="8" t="s">
        <v>2</v>
      </c>
      <c r="C2" s="8" t="s">
        <v>31</v>
      </c>
    </row>
    <row r="3" spans="1:3" x14ac:dyDescent="0.45">
      <c r="A3" s="9" t="s">
        <v>83</v>
      </c>
      <c r="B3" s="8">
        <v>1</v>
      </c>
      <c r="C3" s="8">
        <v>0</v>
      </c>
    </row>
    <row r="4" spans="1:3" ht="28.5" x14ac:dyDescent="0.45">
      <c r="A4" s="9" t="s">
        <v>84</v>
      </c>
      <c r="B4" s="8">
        <v>2</v>
      </c>
      <c r="C4" s="8">
        <v>400</v>
      </c>
    </row>
    <row r="5" spans="1:3" ht="42.75" x14ac:dyDescent="0.45">
      <c r="A5" s="9" t="s">
        <v>85</v>
      </c>
      <c r="B5" s="8">
        <v>3</v>
      </c>
      <c r="C5" s="8">
        <v>600</v>
      </c>
    </row>
    <row r="6" spans="1:3" x14ac:dyDescent="0.45">
      <c r="A6" s="9" t="s">
        <v>86</v>
      </c>
      <c r="B6" s="8">
        <v>4</v>
      </c>
      <c r="C6" s="8">
        <v>800</v>
      </c>
    </row>
    <row r="7" spans="1:3" x14ac:dyDescent="0.45">
      <c r="A7" s="9" t="s">
        <v>87</v>
      </c>
      <c r="B7" s="8">
        <v>5</v>
      </c>
      <c r="C7" s="8">
        <v>1000</v>
      </c>
    </row>
    <row r="8" spans="1:3" x14ac:dyDescent="0.45">
      <c r="A8" s="10" t="s">
        <v>88</v>
      </c>
      <c r="B8" s="8" t="s">
        <v>2</v>
      </c>
      <c r="C8" s="8" t="s">
        <v>31</v>
      </c>
    </row>
    <row r="9" spans="1:3" x14ac:dyDescent="0.45">
      <c r="A9" s="9" t="s">
        <v>89</v>
      </c>
      <c r="B9" s="8">
        <v>1</v>
      </c>
      <c r="C9" s="8">
        <v>0</v>
      </c>
    </row>
    <row r="10" spans="1:3" ht="28.5" x14ac:dyDescent="0.45">
      <c r="A10" s="9" t="s">
        <v>90</v>
      </c>
      <c r="B10" s="8">
        <v>2</v>
      </c>
      <c r="C10" s="8">
        <v>400</v>
      </c>
    </row>
    <row r="11" spans="1:3" x14ac:dyDescent="0.45">
      <c r="A11" s="9" t="s">
        <v>91</v>
      </c>
      <c r="B11" s="8">
        <v>3</v>
      </c>
      <c r="C11" s="8">
        <v>600</v>
      </c>
    </row>
    <row r="12" spans="1:3" x14ac:dyDescent="0.45">
      <c r="A12" s="9" t="s">
        <v>92</v>
      </c>
      <c r="B12" s="8">
        <v>4</v>
      </c>
      <c r="C12" s="8">
        <v>800</v>
      </c>
    </row>
    <row r="13" spans="1:3" x14ac:dyDescent="0.45">
      <c r="A13" s="9" t="s">
        <v>93</v>
      </c>
      <c r="B13" s="8">
        <v>5</v>
      </c>
      <c r="C13" s="8">
        <v>1000</v>
      </c>
    </row>
    <row r="14" spans="1:3" x14ac:dyDescent="0.45">
      <c r="B14" s="8"/>
      <c r="C1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Primjer analitičke procjene</vt:lpstr>
      <vt:lpstr>KOMPETENCIJE</vt:lpstr>
      <vt:lpstr>SLOŽENOST</vt:lpstr>
      <vt:lpstr>ODGOVORNOST I UTJECAJ</vt:lpstr>
      <vt:lpstr>SURADNJA I KOMUNIKACIJA</vt:lpstr>
      <vt:lpstr>UPRAVLJANJE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Damir Mikolji</dc:creator>
  <cp:lastModifiedBy>Damir Mikolji</cp:lastModifiedBy>
  <dcterms:created xsi:type="dcterms:W3CDTF">2024-02-29T15:30:22Z</dcterms:created>
  <dcterms:modified xsi:type="dcterms:W3CDTF">2024-08-12T07:16:33Z</dcterms:modified>
</cp:coreProperties>
</file>